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600" yWindow="270" windowWidth="18780" windowHeight="8390" activeTab="1"/>
  </bookViews>
  <sheets>
    <sheet name="FormA8_PartA" sheetId="1" r:id="rId1"/>
    <sheet name="FormA8_PartB" sheetId="3" r:id="rId2"/>
    <sheet name="FormA8_PartC" sheetId="6" r:id="rId3"/>
  </sheets>
  <definedNames>
    <definedName name="_xlnm.Print_Area" localSheetId="0">FormA8_PartA!$A$1:$G$58</definedName>
    <definedName name="_xlnm.Print_Area" localSheetId="1">FormA8_PartB!$A$1:$F$19</definedName>
    <definedName name="_xlnm.Print_Area" localSheetId="2">FormA8_PartC!$A$1:$F$19</definedName>
  </definedNames>
  <calcPr calcId="145621"/>
</workbook>
</file>

<file path=xl/calcChain.xml><?xml version="1.0" encoding="utf-8"?>
<calcChain xmlns="http://schemas.openxmlformats.org/spreadsheetml/2006/main">
  <c r="B11" i="6" l="1"/>
  <c r="E58" i="1" l="1"/>
  <c r="C58" i="1" l="1"/>
</calcChain>
</file>

<file path=xl/sharedStrings.xml><?xml version="1.0" encoding="utf-8"?>
<sst xmlns="http://schemas.openxmlformats.org/spreadsheetml/2006/main" count="56" uniqueCount="25">
  <si>
    <t>Number of Hurricanes</t>
  </si>
  <si>
    <t>Expected Annual Hurricane Losses (Millions)</t>
  </si>
  <si>
    <t>Return Period (Years)</t>
  </si>
  <si>
    <t>Maximum</t>
  </si>
  <si>
    <t>Total</t>
  </si>
  <si>
    <t xml:space="preserve"> Estimated Loss Level (Billion)</t>
  </si>
  <si>
    <t xml:space="preserve"> Uncertainty Interval (Billion)</t>
  </si>
  <si>
    <t>Top Event</t>
  </si>
  <si>
    <t xml:space="preserve"> -</t>
  </si>
  <si>
    <t>RangeStart
(Millions)</t>
  </si>
  <si>
    <t>RangeEnd
(Millions)</t>
  </si>
  <si>
    <t>Total Loss
(Millions)</t>
  </si>
  <si>
    <t>Average Loss per Year
(Millions)</t>
  </si>
  <si>
    <t>Return Period
(Years)</t>
  </si>
  <si>
    <t>-</t>
  </si>
  <si>
    <t>Conditional Tail Expectation (Billion)</t>
  </si>
  <si>
    <t>Modeling Organization:  Florida International University</t>
  </si>
  <si>
    <t>Model Name &amp; Version Number:  Florida Public Hurricane Loss Model v6.2</t>
  </si>
  <si>
    <t>Model Release Date:  November 1, 2016</t>
  </si>
  <si>
    <t xml:space="preserve">Form A-8:  Probable Maximum Loss for Florida    </t>
  </si>
  <si>
    <t>Part A - Personal and Commercial Residential Probable Maximum Loss for Florida</t>
  </si>
  <si>
    <t>Part B- Personal and Commercial Residential Probable Maximum Loss for Florida</t>
  </si>
  <si>
    <t>(Annual Aggregate)</t>
  </si>
  <si>
    <t>(Annual Occurrence)</t>
  </si>
  <si>
    <t>Part C- Personal and Commercial Residential Probable Maximum Loss for Florida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</si>
</sst>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4" applyNumberFormat="0" applyAlignment="0" applyProtection="0"/>
    <xf numFmtId="0" fontId="5" fillId="28" borderId="5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4" applyNumberFormat="0" applyAlignment="0" applyProtection="0"/>
    <xf numFmtId="0" fontId="12" fillId="0" borderId="9" applyNumberFormat="0" applyFill="0" applyAlignment="0" applyProtection="0"/>
    <xf numFmtId="0" fontId="13" fillId="31" borderId="0" applyNumberFormat="0" applyBorder="0" applyAlignment="0" applyProtection="0"/>
    <xf numFmtId="0" fontId="1" fillId="32" borderId="10" applyNumberFormat="0" applyFont="0" applyAlignment="0" applyProtection="0"/>
    <xf numFmtId="0" fontId="14" fillId="27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164" fontId="0" fillId="0" borderId="1" xfId="0" quotePrefix="1" applyNumberFormat="1" applyBorder="1" applyAlignment="1">
      <alignment horizontal="center" vertical="center"/>
    </xf>
    <xf numFmtId="164" fontId="0" fillId="0" borderId="0" xfId="0" applyNumberFormat="1" applyBorder="1"/>
    <xf numFmtId="164" fontId="0" fillId="0" borderId="0" xfId="0" applyNumberFormat="1"/>
    <xf numFmtId="0" fontId="16" fillId="0" borderId="2" xfId="0" applyFont="1" applyBorder="1" applyAlignment="1">
      <alignment horizontal="center" vertical="center"/>
    </xf>
    <xf numFmtId="0" fontId="16" fillId="0" borderId="0" xfId="0" applyFont="1"/>
    <xf numFmtId="0" fontId="19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4" fontId="16" fillId="0" borderId="1" xfId="0" applyNumberFormat="1" applyFont="1" applyBorder="1" applyAlignment="1">
      <alignment horizontal="center" vertical="center" wrapText="1"/>
    </xf>
    <xf numFmtId="0" fontId="0" fillId="0" borderId="13" xfId="0" applyBorder="1" applyAlignment="1"/>
    <xf numFmtId="0" fontId="0" fillId="0" borderId="3" xfId="0" applyBorder="1" applyAlignment="1"/>
    <xf numFmtId="0" fontId="19" fillId="0" borderId="0" xfId="0" applyFont="1" applyAlignment="1">
      <alignment horizontal="center"/>
    </xf>
    <xf numFmtId="3" fontId="16" fillId="0" borderId="0" xfId="0" applyNumberFormat="1" applyFont="1"/>
    <xf numFmtId="3" fontId="0" fillId="0" borderId="0" xfId="0" applyNumberFormat="1" applyAlignment="1">
      <alignment horizontal="center"/>
    </xf>
    <xf numFmtId="3" fontId="19" fillId="0" borderId="0" xfId="0" applyNumberFormat="1" applyFont="1" applyAlignment="1">
      <alignment horizontal="left"/>
    </xf>
    <xf numFmtId="3" fontId="16" fillId="0" borderId="1" xfId="0" applyNumberFormat="1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zoomScaleNormal="100" workbookViewId="0">
      <pane ySplit="9" topLeftCell="A49" activePane="bottomLeft" state="frozen"/>
      <selection pane="bottomLeft" activeCell="F4" sqref="F4"/>
    </sheetView>
  </sheetViews>
  <sheetFormatPr defaultRowHeight="14.5" x14ac:dyDescent="0.35"/>
  <cols>
    <col min="1" max="2" width="11.81640625" style="26" customWidth="1"/>
    <col min="3" max="3" width="17.90625" style="1" customWidth="1"/>
    <col min="4" max="4" width="12.7265625" style="1" customWidth="1"/>
    <col min="5" max="5" width="13.6328125" style="1" customWidth="1"/>
    <col min="6" max="6" width="20.08984375" style="1" customWidth="1"/>
    <col min="7" max="7" width="15.7265625" style="1" customWidth="1"/>
    <col min="8" max="10" width="9.1796875" style="1"/>
  </cols>
  <sheetData>
    <row r="1" spans="1:10" ht="15.5" x14ac:dyDescent="0.35">
      <c r="A1" s="20" t="s">
        <v>19</v>
      </c>
      <c r="B1" s="20"/>
      <c r="C1" s="20"/>
      <c r="D1" s="20"/>
      <c r="E1" s="20"/>
      <c r="F1" s="20"/>
      <c r="G1" s="20"/>
    </row>
    <row r="3" spans="1:10" x14ac:dyDescent="0.35">
      <c r="A3" s="25" t="s">
        <v>16</v>
      </c>
    </row>
    <row r="4" spans="1:10" x14ac:dyDescent="0.35">
      <c r="A4" s="25" t="s">
        <v>17</v>
      </c>
    </row>
    <row r="5" spans="1:10" x14ac:dyDescent="0.35">
      <c r="A5" s="25" t="s">
        <v>18</v>
      </c>
    </row>
    <row r="7" spans="1:10" x14ac:dyDescent="0.35">
      <c r="A7" s="27" t="s">
        <v>20</v>
      </c>
    </row>
    <row r="9" spans="1:10" s="4" customFormat="1" ht="43.5" x14ac:dyDescent="0.35">
      <c r="A9" s="28" t="s">
        <v>9</v>
      </c>
      <c r="B9" s="28" t="s">
        <v>10</v>
      </c>
      <c r="C9" s="2" t="s">
        <v>11</v>
      </c>
      <c r="D9" s="2" t="s">
        <v>12</v>
      </c>
      <c r="E9" s="2" t="s">
        <v>0</v>
      </c>
      <c r="F9" s="2" t="s">
        <v>1</v>
      </c>
      <c r="G9" s="2" t="s">
        <v>13</v>
      </c>
      <c r="H9" s="3"/>
      <c r="I9" s="3"/>
      <c r="J9" s="3"/>
    </row>
    <row r="10" spans="1:10" ht="15" x14ac:dyDescent="0.25">
      <c r="A10" s="12">
        <v>0</v>
      </c>
      <c r="B10" s="12">
        <v>500</v>
      </c>
      <c r="C10" s="7">
        <v>1175118.3899999999</v>
      </c>
      <c r="D10" s="7">
        <v>32.31</v>
      </c>
      <c r="E10" s="12">
        <v>9617</v>
      </c>
      <c r="F10" s="7">
        <v>20.260000000000002</v>
      </c>
      <c r="G10" s="7">
        <v>2.17</v>
      </c>
    </row>
    <row r="11" spans="1:10" ht="15" x14ac:dyDescent="0.25">
      <c r="A11" s="12">
        <v>501</v>
      </c>
      <c r="B11" s="12">
        <v>1000</v>
      </c>
      <c r="C11" s="7">
        <v>2021178.11</v>
      </c>
      <c r="D11" s="7">
        <v>734.44</v>
      </c>
      <c r="E11" s="12">
        <v>3876</v>
      </c>
      <c r="F11" s="7">
        <v>34.85</v>
      </c>
      <c r="G11" s="7">
        <v>2.87</v>
      </c>
    </row>
    <row r="12" spans="1:10" ht="15" x14ac:dyDescent="0.25">
      <c r="A12" s="12">
        <v>1001</v>
      </c>
      <c r="B12" s="12">
        <v>1500</v>
      </c>
      <c r="C12" s="7">
        <v>2153586.85</v>
      </c>
      <c r="D12" s="7">
        <v>1236.27</v>
      </c>
      <c r="E12" s="12">
        <v>2677</v>
      </c>
      <c r="F12" s="7">
        <v>37.130000000000003</v>
      </c>
      <c r="G12" s="7">
        <v>3.23</v>
      </c>
    </row>
    <row r="13" spans="1:10" ht="15" x14ac:dyDescent="0.25">
      <c r="A13" s="12">
        <v>1501</v>
      </c>
      <c r="B13" s="12">
        <v>2000</v>
      </c>
      <c r="C13" s="7">
        <v>1914047.33</v>
      </c>
      <c r="D13" s="7">
        <v>1736.89</v>
      </c>
      <c r="E13" s="12">
        <v>1736</v>
      </c>
      <c r="F13" s="7">
        <v>33</v>
      </c>
      <c r="G13" s="7">
        <v>3.5</v>
      </c>
    </row>
    <row r="14" spans="1:10" ht="15" x14ac:dyDescent="0.25">
      <c r="A14" s="12">
        <v>2001</v>
      </c>
      <c r="B14" s="12">
        <v>2500</v>
      </c>
      <c r="C14" s="7">
        <v>1747914.12</v>
      </c>
      <c r="D14" s="7">
        <v>2238.0500000000002</v>
      </c>
      <c r="E14" s="12">
        <v>1284</v>
      </c>
      <c r="F14" s="7">
        <v>30.14</v>
      </c>
      <c r="G14" s="7">
        <v>3.71</v>
      </c>
    </row>
    <row r="15" spans="1:10" ht="15" x14ac:dyDescent="0.25">
      <c r="A15" s="12">
        <v>2501</v>
      </c>
      <c r="B15" s="12">
        <v>3000</v>
      </c>
      <c r="C15" s="7">
        <v>1614093.78</v>
      </c>
      <c r="D15" s="7">
        <v>2745.06</v>
      </c>
      <c r="E15" s="12">
        <v>973</v>
      </c>
      <c r="F15" s="7">
        <v>27.83</v>
      </c>
      <c r="G15" s="7">
        <v>3.88</v>
      </c>
    </row>
    <row r="16" spans="1:10" ht="15" x14ac:dyDescent="0.25">
      <c r="A16" s="12">
        <v>3001</v>
      </c>
      <c r="B16" s="12">
        <v>3500</v>
      </c>
      <c r="C16" s="7">
        <v>1753889.52</v>
      </c>
      <c r="D16" s="7">
        <v>3247.94</v>
      </c>
      <c r="E16" s="12">
        <v>920</v>
      </c>
      <c r="F16" s="7">
        <v>30.24</v>
      </c>
      <c r="G16" s="7">
        <v>4.03</v>
      </c>
    </row>
    <row r="17" spans="1:7" ht="15" x14ac:dyDescent="0.25">
      <c r="A17" s="12">
        <v>3501</v>
      </c>
      <c r="B17" s="12">
        <v>4000</v>
      </c>
      <c r="C17" s="7">
        <v>1678081.56</v>
      </c>
      <c r="D17" s="7">
        <v>3745.72</v>
      </c>
      <c r="E17" s="12">
        <v>760</v>
      </c>
      <c r="F17" s="7">
        <v>28.93</v>
      </c>
      <c r="G17" s="7">
        <v>4.17</v>
      </c>
    </row>
    <row r="18" spans="1:7" ht="15" x14ac:dyDescent="0.25">
      <c r="A18" s="12">
        <v>4001</v>
      </c>
      <c r="B18" s="12">
        <v>4500</v>
      </c>
      <c r="C18" s="7">
        <v>1796302.08</v>
      </c>
      <c r="D18" s="7">
        <v>4246.58</v>
      </c>
      <c r="E18" s="12">
        <v>705</v>
      </c>
      <c r="F18" s="7">
        <v>30.97</v>
      </c>
      <c r="G18" s="7">
        <v>4.3099999999999996</v>
      </c>
    </row>
    <row r="19" spans="1:7" ht="15" x14ac:dyDescent="0.25">
      <c r="A19" s="12">
        <v>4501</v>
      </c>
      <c r="B19" s="12">
        <v>5000</v>
      </c>
      <c r="C19" s="7">
        <v>1857777.2</v>
      </c>
      <c r="D19" s="7">
        <v>4739.2299999999996</v>
      </c>
      <c r="E19" s="12">
        <v>677</v>
      </c>
      <c r="F19" s="7">
        <v>32.03</v>
      </c>
      <c r="G19" s="7">
        <v>4.4400000000000004</v>
      </c>
    </row>
    <row r="20" spans="1:7" ht="15" x14ac:dyDescent="0.25">
      <c r="A20" s="12">
        <v>5001</v>
      </c>
      <c r="B20" s="12">
        <v>6000</v>
      </c>
      <c r="C20" s="7">
        <v>4092767.24</v>
      </c>
      <c r="D20" s="7">
        <v>5493.65</v>
      </c>
      <c r="E20" s="12">
        <v>1282</v>
      </c>
      <c r="F20" s="7">
        <v>70.56</v>
      </c>
      <c r="G20" s="7">
        <v>4.6399999999999997</v>
      </c>
    </row>
    <row r="21" spans="1:7" ht="15" x14ac:dyDescent="0.25">
      <c r="A21" s="12">
        <v>6001</v>
      </c>
      <c r="B21" s="12">
        <v>7000</v>
      </c>
      <c r="C21" s="7">
        <v>4648361.84</v>
      </c>
      <c r="D21" s="7">
        <v>6492.13</v>
      </c>
      <c r="E21" s="12">
        <v>1287</v>
      </c>
      <c r="F21" s="7">
        <v>80.14</v>
      </c>
      <c r="G21" s="7">
        <v>4.9400000000000004</v>
      </c>
    </row>
    <row r="22" spans="1:7" ht="15" x14ac:dyDescent="0.25">
      <c r="A22" s="12">
        <v>7001</v>
      </c>
      <c r="B22" s="12">
        <v>8000</v>
      </c>
      <c r="C22" s="7">
        <v>5360128.38</v>
      </c>
      <c r="D22" s="7">
        <v>7496.68</v>
      </c>
      <c r="E22" s="12">
        <v>1296</v>
      </c>
      <c r="F22" s="7">
        <v>92.42</v>
      </c>
      <c r="G22" s="7">
        <v>5.25</v>
      </c>
    </row>
    <row r="23" spans="1:7" ht="15" x14ac:dyDescent="0.25">
      <c r="A23" s="12">
        <v>8001</v>
      </c>
      <c r="B23" s="12">
        <v>9000</v>
      </c>
      <c r="C23" s="7">
        <v>5268152.93</v>
      </c>
      <c r="D23" s="7">
        <v>8469.7000000000007</v>
      </c>
      <c r="E23" s="12">
        <v>1155</v>
      </c>
      <c r="F23" s="7">
        <v>90.83</v>
      </c>
      <c r="G23" s="7">
        <v>5.6</v>
      </c>
    </row>
    <row r="24" spans="1:7" ht="15" x14ac:dyDescent="0.25">
      <c r="A24" s="12">
        <v>9001</v>
      </c>
      <c r="B24" s="12">
        <v>10000</v>
      </c>
      <c r="C24" s="7">
        <v>5773763.5199999996</v>
      </c>
      <c r="D24" s="7">
        <v>9496.32</v>
      </c>
      <c r="E24" s="12">
        <v>1148</v>
      </c>
      <c r="F24" s="7">
        <v>99.55</v>
      </c>
      <c r="G24" s="7">
        <v>5.95</v>
      </c>
    </row>
    <row r="25" spans="1:7" ht="15" x14ac:dyDescent="0.25">
      <c r="A25" s="12">
        <v>10001</v>
      </c>
      <c r="B25" s="12">
        <v>11000</v>
      </c>
      <c r="C25" s="7">
        <v>6226982.25</v>
      </c>
      <c r="D25" s="7">
        <v>10483.14</v>
      </c>
      <c r="E25" s="12">
        <v>1118</v>
      </c>
      <c r="F25" s="7">
        <v>107.36</v>
      </c>
      <c r="G25" s="7">
        <v>6.34</v>
      </c>
    </row>
    <row r="26" spans="1:7" ht="15" x14ac:dyDescent="0.25">
      <c r="A26" s="12">
        <v>11001</v>
      </c>
      <c r="B26" s="12">
        <v>12000</v>
      </c>
      <c r="C26" s="7">
        <v>6148554.7300000004</v>
      </c>
      <c r="D26" s="7">
        <v>11492.63</v>
      </c>
      <c r="E26" s="12">
        <v>1022</v>
      </c>
      <c r="F26" s="7">
        <v>106.01</v>
      </c>
      <c r="G26" s="7">
        <v>6.75</v>
      </c>
    </row>
    <row r="27" spans="1:7" ht="15" x14ac:dyDescent="0.25">
      <c r="A27" s="12">
        <v>12001</v>
      </c>
      <c r="B27" s="12">
        <v>13000</v>
      </c>
      <c r="C27" s="7">
        <v>6740320.2300000004</v>
      </c>
      <c r="D27" s="7">
        <v>12505.23</v>
      </c>
      <c r="E27" s="12">
        <v>1024</v>
      </c>
      <c r="F27" s="7">
        <v>116.21</v>
      </c>
      <c r="G27" s="7">
        <v>7.2</v>
      </c>
    </row>
    <row r="28" spans="1:7" ht="15" x14ac:dyDescent="0.25">
      <c r="A28" s="12">
        <v>13001</v>
      </c>
      <c r="B28" s="12">
        <v>14000</v>
      </c>
      <c r="C28" s="7">
        <v>6167762.0300000003</v>
      </c>
      <c r="D28" s="7">
        <v>13496.2</v>
      </c>
      <c r="E28" s="12">
        <v>904</v>
      </c>
      <c r="F28" s="7">
        <v>106.34</v>
      </c>
      <c r="G28" s="7">
        <v>7.67</v>
      </c>
    </row>
    <row r="29" spans="1:7" ht="15" x14ac:dyDescent="0.25">
      <c r="A29" s="12">
        <v>14001</v>
      </c>
      <c r="B29" s="12">
        <v>15000</v>
      </c>
      <c r="C29" s="7">
        <v>7698562.4800000004</v>
      </c>
      <c r="D29" s="7">
        <v>14498.23</v>
      </c>
      <c r="E29" s="12">
        <v>1054</v>
      </c>
      <c r="F29" s="7">
        <v>132.72999999999999</v>
      </c>
      <c r="G29" s="7">
        <v>8.2200000000000006</v>
      </c>
    </row>
    <row r="30" spans="1:7" ht="15" x14ac:dyDescent="0.25">
      <c r="A30" s="12">
        <v>15001</v>
      </c>
      <c r="B30" s="12">
        <v>16000</v>
      </c>
      <c r="C30" s="7">
        <v>6634367.96</v>
      </c>
      <c r="D30" s="7">
        <v>15500.86</v>
      </c>
      <c r="E30" s="12">
        <v>889</v>
      </c>
      <c r="F30" s="7">
        <v>114.39</v>
      </c>
      <c r="G30" s="7">
        <v>8.81</v>
      </c>
    </row>
    <row r="31" spans="1:7" ht="15" x14ac:dyDescent="0.25">
      <c r="A31" s="12">
        <v>16001</v>
      </c>
      <c r="B31" s="12">
        <v>17000</v>
      </c>
      <c r="C31" s="7">
        <v>8033558.0599999996</v>
      </c>
      <c r="D31" s="7">
        <v>16496.009999999998</v>
      </c>
      <c r="E31" s="12">
        <v>955</v>
      </c>
      <c r="F31" s="7">
        <v>138.51</v>
      </c>
      <c r="G31" s="7">
        <v>9.4600000000000009</v>
      </c>
    </row>
    <row r="32" spans="1:7" ht="15" x14ac:dyDescent="0.25">
      <c r="A32" s="12">
        <v>17001</v>
      </c>
      <c r="B32" s="12">
        <v>18000</v>
      </c>
      <c r="C32" s="7">
        <v>7005510.8499999996</v>
      </c>
      <c r="D32" s="7">
        <v>17513.78</v>
      </c>
      <c r="E32" s="12">
        <v>805</v>
      </c>
      <c r="F32" s="7">
        <v>120.78</v>
      </c>
      <c r="G32" s="7">
        <v>10.17</v>
      </c>
    </row>
    <row r="33" spans="1:7" ht="15" x14ac:dyDescent="0.25">
      <c r="A33" s="12">
        <v>18001</v>
      </c>
      <c r="B33" s="12">
        <v>19000</v>
      </c>
      <c r="C33" s="7">
        <v>7308874.4299999997</v>
      </c>
      <c r="D33" s="7">
        <v>18503.48</v>
      </c>
      <c r="E33" s="12">
        <v>799</v>
      </c>
      <c r="F33" s="7">
        <v>126.02</v>
      </c>
      <c r="G33" s="7">
        <v>10.97</v>
      </c>
    </row>
    <row r="34" spans="1:7" ht="15" x14ac:dyDescent="0.25">
      <c r="A34" s="12">
        <v>19001</v>
      </c>
      <c r="B34" s="12">
        <v>20000</v>
      </c>
      <c r="C34" s="7">
        <v>6760986.6500000004</v>
      </c>
      <c r="D34" s="7">
        <v>19484.11</v>
      </c>
      <c r="E34" s="12">
        <v>703</v>
      </c>
      <c r="F34" s="7">
        <v>116.57</v>
      </c>
      <c r="G34" s="7">
        <v>11.81</v>
      </c>
    </row>
    <row r="35" spans="1:7" x14ac:dyDescent="0.35">
      <c r="A35" s="12">
        <v>20001</v>
      </c>
      <c r="B35" s="12">
        <v>21000</v>
      </c>
      <c r="C35" s="7">
        <v>6777227.1100000003</v>
      </c>
      <c r="D35" s="7">
        <v>20475.009999999998</v>
      </c>
      <c r="E35" s="12">
        <v>694</v>
      </c>
      <c r="F35" s="7">
        <v>116.85</v>
      </c>
      <c r="G35" s="7">
        <v>12.67</v>
      </c>
    </row>
    <row r="36" spans="1:7" x14ac:dyDescent="0.35">
      <c r="A36" s="12">
        <v>21001</v>
      </c>
      <c r="B36" s="12">
        <v>22000</v>
      </c>
      <c r="C36" s="7">
        <v>6731873.2999999998</v>
      </c>
      <c r="D36" s="7">
        <v>21507.58</v>
      </c>
      <c r="E36" s="12">
        <v>659</v>
      </c>
      <c r="F36" s="7">
        <v>116.07</v>
      </c>
      <c r="G36" s="7">
        <v>13.62</v>
      </c>
    </row>
    <row r="37" spans="1:7" x14ac:dyDescent="0.35">
      <c r="A37" s="12">
        <v>22001</v>
      </c>
      <c r="B37" s="12">
        <v>23000</v>
      </c>
      <c r="C37" s="7">
        <v>6725877.4500000002</v>
      </c>
      <c r="D37" s="7">
        <v>22494.57</v>
      </c>
      <c r="E37" s="12">
        <v>645</v>
      </c>
      <c r="F37" s="7">
        <v>115.96</v>
      </c>
      <c r="G37" s="7">
        <v>14.68</v>
      </c>
    </row>
    <row r="38" spans="1:7" x14ac:dyDescent="0.35">
      <c r="A38" s="12">
        <v>23001</v>
      </c>
      <c r="B38" s="12">
        <v>24000</v>
      </c>
      <c r="C38" s="7">
        <v>7211208.6100000003</v>
      </c>
      <c r="D38" s="7">
        <v>23489.279999999999</v>
      </c>
      <c r="E38" s="12">
        <v>665</v>
      </c>
      <c r="F38" s="7">
        <v>124.33</v>
      </c>
      <c r="G38" s="7">
        <v>15.88</v>
      </c>
    </row>
    <row r="39" spans="1:7" x14ac:dyDescent="0.35">
      <c r="A39" s="12">
        <v>24001</v>
      </c>
      <c r="B39" s="12">
        <v>25000</v>
      </c>
      <c r="C39" s="7">
        <v>5855345.8300000001</v>
      </c>
      <c r="D39" s="7">
        <v>24499.35</v>
      </c>
      <c r="E39" s="12">
        <v>505</v>
      </c>
      <c r="F39" s="7">
        <v>100.95</v>
      </c>
      <c r="G39" s="7">
        <v>17.190000000000001</v>
      </c>
    </row>
    <row r="40" spans="1:7" x14ac:dyDescent="0.35">
      <c r="A40" s="12">
        <v>25001</v>
      </c>
      <c r="B40" s="12">
        <v>26000</v>
      </c>
      <c r="C40" s="7">
        <v>5915108.6799999997</v>
      </c>
      <c r="D40" s="7">
        <v>25496.16</v>
      </c>
      <c r="E40" s="12">
        <v>507</v>
      </c>
      <c r="F40" s="7">
        <v>101.98</v>
      </c>
      <c r="G40" s="7">
        <v>18.48</v>
      </c>
    </row>
    <row r="41" spans="1:7" x14ac:dyDescent="0.35">
      <c r="A41" s="12">
        <v>26001</v>
      </c>
      <c r="B41" s="12">
        <v>27000</v>
      </c>
      <c r="C41" s="7">
        <v>6039998.4100000001</v>
      </c>
      <c r="D41" s="7">
        <v>26491.22</v>
      </c>
      <c r="E41" s="12">
        <v>489</v>
      </c>
      <c r="F41" s="7">
        <v>104.14</v>
      </c>
      <c r="G41" s="7">
        <v>19.93</v>
      </c>
    </row>
    <row r="42" spans="1:7" x14ac:dyDescent="0.35">
      <c r="A42" s="12">
        <v>27001</v>
      </c>
      <c r="B42" s="12">
        <v>28000</v>
      </c>
      <c r="C42" s="7">
        <v>5473976.0999999996</v>
      </c>
      <c r="D42" s="7">
        <v>27507.42</v>
      </c>
      <c r="E42" s="12">
        <v>445</v>
      </c>
      <c r="F42" s="7">
        <v>94.38</v>
      </c>
      <c r="G42" s="7">
        <v>21.51</v>
      </c>
    </row>
    <row r="43" spans="1:7" x14ac:dyDescent="0.35">
      <c r="A43" s="12">
        <v>28001</v>
      </c>
      <c r="B43" s="12">
        <v>29000</v>
      </c>
      <c r="C43" s="7">
        <v>4788599.72</v>
      </c>
      <c r="D43" s="7">
        <v>28503.57</v>
      </c>
      <c r="E43" s="12">
        <v>384</v>
      </c>
      <c r="F43" s="7">
        <v>82.56</v>
      </c>
      <c r="G43" s="7">
        <v>23.04</v>
      </c>
    </row>
    <row r="44" spans="1:7" x14ac:dyDescent="0.35">
      <c r="A44" s="12">
        <v>29001</v>
      </c>
      <c r="B44" s="12">
        <v>30000</v>
      </c>
      <c r="C44" s="7">
        <v>5248627.84</v>
      </c>
      <c r="D44" s="7">
        <v>29486.67</v>
      </c>
      <c r="E44" s="12">
        <v>414</v>
      </c>
      <c r="F44" s="7">
        <v>90.49</v>
      </c>
      <c r="G44" s="7">
        <v>24.82</v>
      </c>
    </row>
    <row r="45" spans="1:7" x14ac:dyDescent="0.35">
      <c r="A45" s="12">
        <v>30001</v>
      </c>
      <c r="B45" s="12">
        <v>35000</v>
      </c>
      <c r="C45" s="7">
        <v>20377428.350000001</v>
      </c>
      <c r="D45" s="7">
        <v>32345.119999999999</v>
      </c>
      <c r="E45" s="12">
        <v>1506</v>
      </c>
      <c r="F45" s="7">
        <v>351.33</v>
      </c>
      <c r="G45" s="7">
        <v>30.13</v>
      </c>
    </row>
    <row r="46" spans="1:7" x14ac:dyDescent="0.35">
      <c r="A46" s="12">
        <v>35001</v>
      </c>
      <c r="B46" s="12">
        <v>40000</v>
      </c>
      <c r="C46" s="7">
        <v>17849535.59</v>
      </c>
      <c r="D46" s="7">
        <v>37264.17</v>
      </c>
      <c r="E46" s="12">
        <v>1198</v>
      </c>
      <c r="F46" s="7">
        <v>307.75</v>
      </c>
      <c r="G46" s="7">
        <v>42.21</v>
      </c>
    </row>
    <row r="47" spans="1:7" x14ac:dyDescent="0.35">
      <c r="A47" s="12">
        <v>40001</v>
      </c>
      <c r="B47" s="12">
        <v>45000</v>
      </c>
      <c r="C47" s="7">
        <v>15810593.390000001</v>
      </c>
      <c r="D47" s="7">
        <v>42387.65</v>
      </c>
      <c r="E47" s="12">
        <v>980</v>
      </c>
      <c r="F47" s="7">
        <v>272.60000000000002</v>
      </c>
      <c r="G47" s="7">
        <v>60.54</v>
      </c>
    </row>
    <row r="48" spans="1:7" x14ac:dyDescent="0.35">
      <c r="A48" s="12">
        <v>45001</v>
      </c>
      <c r="B48" s="12">
        <v>50000</v>
      </c>
      <c r="C48" s="7">
        <v>12997586.199999999</v>
      </c>
      <c r="D48" s="7">
        <v>47436.45</v>
      </c>
      <c r="E48" s="12">
        <v>736</v>
      </c>
      <c r="F48" s="7">
        <v>224.1</v>
      </c>
      <c r="G48" s="7">
        <v>91.34</v>
      </c>
    </row>
    <row r="49" spans="1:7" x14ac:dyDescent="0.35">
      <c r="A49" s="12">
        <v>50001</v>
      </c>
      <c r="B49" s="12">
        <v>55000</v>
      </c>
      <c r="C49" s="7">
        <v>8155023.7800000003</v>
      </c>
      <c r="D49" s="7">
        <v>52275.79</v>
      </c>
      <c r="E49" s="12">
        <v>447</v>
      </c>
      <c r="F49" s="7">
        <v>140.6</v>
      </c>
      <c r="G49" s="7">
        <v>140.44</v>
      </c>
    </row>
    <row r="50" spans="1:7" x14ac:dyDescent="0.35">
      <c r="A50" s="12">
        <v>55001</v>
      </c>
      <c r="B50" s="12">
        <v>60000</v>
      </c>
      <c r="C50" s="7">
        <v>6768802.46</v>
      </c>
      <c r="D50" s="7">
        <v>57362.73</v>
      </c>
      <c r="E50" s="12">
        <v>342</v>
      </c>
      <c r="F50" s="7">
        <v>116.7</v>
      </c>
      <c r="G50" s="7">
        <v>209.39</v>
      </c>
    </row>
    <row r="51" spans="1:7" x14ac:dyDescent="0.35">
      <c r="A51" s="12">
        <v>60001</v>
      </c>
      <c r="B51" s="12">
        <v>65000</v>
      </c>
      <c r="C51" s="7">
        <v>4766391.5</v>
      </c>
      <c r="D51" s="7">
        <v>62715.68</v>
      </c>
      <c r="E51" s="12">
        <v>221</v>
      </c>
      <c r="F51" s="7">
        <v>82.18</v>
      </c>
      <c r="G51" s="7">
        <v>308.51</v>
      </c>
    </row>
    <row r="52" spans="1:7" x14ac:dyDescent="0.35">
      <c r="A52" s="12">
        <v>65001</v>
      </c>
      <c r="B52" s="12">
        <v>70000</v>
      </c>
      <c r="C52" s="7">
        <v>3712957.24</v>
      </c>
      <c r="D52" s="7">
        <v>67508.31</v>
      </c>
      <c r="E52" s="12">
        <v>161</v>
      </c>
      <c r="F52" s="7">
        <v>64.02</v>
      </c>
      <c r="G52" s="7">
        <v>487.39</v>
      </c>
    </row>
    <row r="53" spans="1:7" x14ac:dyDescent="0.35">
      <c r="A53" s="12">
        <v>70001</v>
      </c>
      <c r="B53" s="12">
        <v>75000</v>
      </c>
      <c r="C53" s="7">
        <v>2451195.85</v>
      </c>
      <c r="D53" s="7">
        <v>72094</v>
      </c>
      <c r="E53" s="12">
        <v>106</v>
      </c>
      <c r="F53" s="7">
        <v>42.26</v>
      </c>
      <c r="G53" s="7">
        <v>828.57</v>
      </c>
    </row>
    <row r="54" spans="1:7" x14ac:dyDescent="0.35">
      <c r="A54" s="12">
        <v>75001</v>
      </c>
      <c r="B54" s="12">
        <v>80000</v>
      </c>
      <c r="C54" s="7">
        <v>1398743.31</v>
      </c>
      <c r="D54" s="7">
        <v>77707.960000000006</v>
      </c>
      <c r="E54" s="12">
        <v>52</v>
      </c>
      <c r="F54" s="7">
        <v>24.12</v>
      </c>
      <c r="G54" s="7">
        <v>1208.33</v>
      </c>
    </row>
    <row r="55" spans="1:7" x14ac:dyDescent="0.35">
      <c r="A55" s="12">
        <v>80001</v>
      </c>
      <c r="B55" s="12">
        <v>90000</v>
      </c>
      <c r="C55" s="7">
        <v>1862022.34</v>
      </c>
      <c r="D55" s="7">
        <v>84637.38</v>
      </c>
      <c r="E55" s="12">
        <v>70</v>
      </c>
      <c r="F55" s="7">
        <v>32.1</v>
      </c>
      <c r="G55" s="7">
        <v>2000</v>
      </c>
    </row>
    <row r="56" spans="1:7" x14ac:dyDescent="0.35">
      <c r="A56" s="12">
        <v>90001</v>
      </c>
      <c r="B56" s="12">
        <v>100000</v>
      </c>
      <c r="C56" s="7">
        <v>1041220.88</v>
      </c>
      <c r="D56" s="7">
        <v>94656.44</v>
      </c>
      <c r="E56" s="12">
        <v>37</v>
      </c>
      <c r="F56" s="7">
        <v>17.95</v>
      </c>
      <c r="G56" s="7">
        <v>5272.73</v>
      </c>
    </row>
    <row r="57" spans="1:7" x14ac:dyDescent="0.35">
      <c r="A57" s="12">
        <v>100001</v>
      </c>
      <c r="B57" s="12" t="s">
        <v>3</v>
      </c>
      <c r="C57" s="7">
        <v>660164.18000000005</v>
      </c>
      <c r="D57" s="7">
        <v>110027.36</v>
      </c>
      <c r="E57" s="12">
        <v>16</v>
      </c>
      <c r="F57" s="7">
        <v>11.38</v>
      </c>
      <c r="G57" s="7">
        <v>29000</v>
      </c>
    </row>
    <row r="58" spans="1:7" x14ac:dyDescent="0.35">
      <c r="A58" s="29" t="s">
        <v>4</v>
      </c>
      <c r="B58" s="30"/>
      <c r="C58" s="7">
        <f>SUM(C10:C57)</f>
        <v>270200150.64000005</v>
      </c>
      <c r="D58" s="7"/>
      <c r="E58" s="12">
        <f>SUM(E10:E57)</f>
        <v>49945</v>
      </c>
      <c r="F58" s="7"/>
      <c r="G58" s="7"/>
    </row>
  </sheetData>
  <mergeCells count="2">
    <mergeCell ref="A58:B58"/>
    <mergeCell ref="A1:G1"/>
  </mergeCells>
  <printOptions horizontalCentered="1"/>
  <pageMargins left="0.7" right="0.7" top="0.75" bottom="0.75" header="0.3" footer="0.3"/>
  <pageSetup scale="77" orientation="portrait" r:id="rId1"/>
  <headerFooter>
    <oddHeader>&amp;RAppendix I</oddHeader>
    <oddFooter>&amp;LFPHLM v6.2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workbookViewId="0">
      <selection activeCell="I13" sqref="I13"/>
    </sheetView>
  </sheetViews>
  <sheetFormatPr defaultRowHeight="14.5" x14ac:dyDescent="0.35"/>
  <cols>
    <col min="1" max="1" width="10.81640625" style="1" customWidth="1"/>
    <col min="2" max="2" width="15.81640625" style="1" customWidth="1"/>
    <col min="3" max="3" width="11.26953125" style="1" customWidth="1"/>
    <col min="4" max="4" width="2.7265625" customWidth="1"/>
    <col min="5" max="5" width="10.26953125" customWidth="1"/>
    <col min="6" max="6" width="19.90625" style="15" customWidth="1"/>
  </cols>
  <sheetData>
    <row r="1" spans="1:10" ht="15.5" x14ac:dyDescent="0.35">
      <c r="A1" s="20" t="s">
        <v>19</v>
      </c>
      <c r="B1" s="20"/>
      <c r="C1" s="20"/>
      <c r="D1" s="20"/>
      <c r="E1" s="20"/>
      <c r="F1" s="20"/>
      <c r="G1" s="19"/>
      <c r="H1" s="1"/>
      <c r="I1" s="1"/>
      <c r="J1" s="1"/>
    </row>
    <row r="2" spans="1:10" x14ac:dyDescent="0.35">
      <c r="D2" s="1"/>
      <c r="E2" s="1"/>
      <c r="F2" s="1"/>
      <c r="G2" s="1"/>
      <c r="H2" s="1"/>
      <c r="I2" s="1"/>
      <c r="J2" s="1"/>
    </row>
    <row r="3" spans="1:10" x14ac:dyDescent="0.35">
      <c r="A3" s="17" t="s">
        <v>16</v>
      </c>
      <c r="D3" s="1"/>
      <c r="E3" s="1"/>
      <c r="F3" s="1"/>
      <c r="G3" s="1"/>
      <c r="H3" s="1"/>
      <c r="I3" s="1"/>
      <c r="J3" s="1"/>
    </row>
    <row r="4" spans="1:10" x14ac:dyDescent="0.35">
      <c r="A4" s="17" t="s">
        <v>17</v>
      </c>
      <c r="D4" s="1"/>
      <c r="E4" s="1"/>
      <c r="F4" s="1"/>
      <c r="G4" s="1"/>
      <c r="H4" s="1"/>
      <c r="I4" s="1"/>
      <c r="J4" s="1"/>
    </row>
    <row r="5" spans="1:10" x14ac:dyDescent="0.35">
      <c r="A5" s="17" t="s">
        <v>18</v>
      </c>
      <c r="D5" s="1"/>
      <c r="E5" s="1"/>
      <c r="F5" s="1"/>
      <c r="G5" s="1"/>
      <c r="H5" s="1"/>
      <c r="I5" s="1"/>
      <c r="J5" s="1"/>
    </row>
    <row r="6" spans="1:10" x14ac:dyDescent="0.35">
      <c r="D6" s="1"/>
      <c r="E6" s="1"/>
      <c r="F6" s="1"/>
      <c r="G6" s="1"/>
      <c r="H6" s="1"/>
      <c r="I6" s="1"/>
      <c r="J6" s="1"/>
    </row>
    <row r="7" spans="1:10" x14ac:dyDescent="0.35">
      <c r="A7" s="18" t="s">
        <v>21</v>
      </c>
      <c r="D7" s="1"/>
      <c r="E7" s="1"/>
      <c r="F7" s="1"/>
      <c r="G7" s="1"/>
      <c r="H7" s="1"/>
      <c r="I7" s="1"/>
      <c r="J7" s="1"/>
    </row>
    <row r="8" spans="1:10" x14ac:dyDescent="0.35">
      <c r="A8" s="24" t="s">
        <v>22</v>
      </c>
      <c r="B8" s="24"/>
      <c r="C8" s="24"/>
      <c r="D8" s="24"/>
      <c r="E8" s="24"/>
      <c r="F8" s="24"/>
      <c r="G8" s="1"/>
      <c r="H8" s="1"/>
      <c r="I8" s="1"/>
      <c r="J8" s="1"/>
    </row>
    <row r="9" spans="1:10" x14ac:dyDescent="0.35">
      <c r="A9" s="18"/>
      <c r="D9" s="1"/>
      <c r="E9" s="1"/>
      <c r="F9" s="1"/>
      <c r="G9" s="1"/>
      <c r="H9" s="1"/>
      <c r="I9" s="1"/>
      <c r="J9" s="1"/>
    </row>
    <row r="10" spans="1:10" ht="43.5" x14ac:dyDescent="0.35">
      <c r="A10" s="2" t="s">
        <v>2</v>
      </c>
      <c r="B10" s="2" t="s">
        <v>5</v>
      </c>
      <c r="C10" s="16" t="s">
        <v>6</v>
      </c>
      <c r="D10" s="22"/>
      <c r="E10" s="23"/>
      <c r="F10" s="21" t="s">
        <v>15</v>
      </c>
    </row>
    <row r="11" spans="1:10" x14ac:dyDescent="0.35">
      <c r="A11" s="5" t="s">
        <v>7</v>
      </c>
      <c r="B11" s="8">
        <v>121.01821689562</v>
      </c>
      <c r="C11" s="10"/>
      <c r="D11" s="9" t="s">
        <v>8</v>
      </c>
      <c r="E11" s="11">
        <v>1753.07038412418</v>
      </c>
      <c r="F11" s="13" t="s">
        <v>14</v>
      </c>
    </row>
    <row r="12" spans="1:10" x14ac:dyDescent="0.25">
      <c r="A12" s="5">
        <v>1000</v>
      </c>
      <c r="B12" s="8">
        <v>74.570514142380006</v>
      </c>
      <c r="C12" s="10">
        <v>71.806869967259999</v>
      </c>
      <c r="D12" s="9" t="s">
        <v>8</v>
      </c>
      <c r="E12" s="11">
        <v>79.162187858600007</v>
      </c>
      <c r="F12" s="8">
        <v>86.846715011388639</v>
      </c>
    </row>
    <row r="13" spans="1:10" x14ac:dyDescent="0.25">
      <c r="A13" s="5">
        <v>500</v>
      </c>
      <c r="B13" s="8">
        <v>67.704797087079996</v>
      </c>
      <c r="C13" s="10">
        <v>65.768952699539994</v>
      </c>
      <c r="D13" s="9" t="s">
        <v>8</v>
      </c>
      <c r="E13" s="11">
        <v>69.663354391710001</v>
      </c>
      <c r="F13" s="8">
        <v>78.742526541425079</v>
      </c>
    </row>
    <row r="14" spans="1:10" x14ac:dyDescent="0.25">
      <c r="A14" s="5">
        <v>250</v>
      </c>
      <c r="B14" s="8">
        <v>59.574436024260002</v>
      </c>
      <c r="C14" s="10">
        <v>58.091963584910005</v>
      </c>
      <c r="D14" s="9" t="s">
        <v>8</v>
      </c>
      <c r="E14" s="11">
        <v>61.721329704399999</v>
      </c>
      <c r="F14" s="8">
        <v>71.079124965915</v>
      </c>
    </row>
    <row r="15" spans="1:10" x14ac:dyDescent="0.25">
      <c r="A15" s="5">
        <v>100</v>
      </c>
      <c r="B15" s="8">
        <v>48.365037802410001</v>
      </c>
      <c r="C15" s="10">
        <v>47.554782531889998</v>
      </c>
      <c r="D15" s="9" t="s">
        <v>8</v>
      </c>
      <c r="E15" s="11">
        <v>49.057163205499997</v>
      </c>
      <c r="F15" s="8">
        <v>60.245217664302345</v>
      </c>
    </row>
    <row r="16" spans="1:10" x14ac:dyDescent="0.25">
      <c r="A16" s="5">
        <v>50</v>
      </c>
      <c r="B16" s="8">
        <v>39.771144375940004</v>
      </c>
      <c r="C16" s="10">
        <v>38.952614745280002</v>
      </c>
      <c r="D16" s="9" t="s">
        <v>8</v>
      </c>
      <c r="E16" s="11">
        <v>40.586793364069997</v>
      </c>
      <c r="F16" s="8">
        <v>51.985301388186997</v>
      </c>
    </row>
    <row r="17" spans="1:6" x14ac:dyDescent="0.25">
      <c r="A17" s="5">
        <v>20</v>
      </c>
      <c r="B17" s="8">
        <v>26.521182295959999</v>
      </c>
      <c r="C17" s="10">
        <v>26.09257146865</v>
      </c>
      <c r="D17" s="9" t="s">
        <v>8</v>
      </c>
      <c r="E17" s="11">
        <v>26.996659303889999</v>
      </c>
      <c r="F17" s="8">
        <v>40.041635480534701</v>
      </c>
    </row>
    <row r="18" spans="1:6" x14ac:dyDescent="0.25">
      <c r="A18" s="5">
        <v>10</v>
      </c>
      <c r="B18" s="8">
        <v>17.214290511880002</v>
      </c>
      <c r="C18" s="10">
        <v>16.890813245730001</v>
      </c>
      <c r="D18" s="9" t="s">
        <v>8</v>
      </c>
      <c r="E18" s="11">
        <v>17.588804983519999</v>
      </c>
      <c r="F18" s="8">
        <v>30.722371087016864</v>
      </c>
    </row>
    <row r="19" spans="1:6" x14ac:dyDescent="0.25">
      <c r="A19" s="5">
        <v>5</v>
      </c>
      <c r="B19" s="8">
        <v>6.7216019349399998</v>
      </c>
      <c r="C19" s="10">
        <v>6.4353375494799998</v>
      </c>
      <c r="D19" s="9" t="s">
        <v>8</v>
      </c>
      <c r="E19" s="11">
        <v>6.9902953105900005</v>
      </c>
      <c r="F19" s="8">
        <v>21.128615568720956</v>
      </c>
    </row>
    <row r="20" spans="1:6" x14ac:dyDescent="0.25">
      <c r="D20" s="1"/>
      <c r="F20" s="14"/>
    </row>
    <row r="21" spans="1:6" x14ac:dyDescent="0.25">
      <c r="D21" s="1"/>
      <c r="F21" s="14"/>
    </row>
    <row r="22" spans="1:6" x14ac:dyDescent="0.25">
      <c r="D22" s="1"/>
    </row>
    <row r="23" spans="1:6" x14ac:dyDescent="0.25">
      <c r="D23" s="1"/>
    </row>
    <row r="24" spans="1:6" x14ac:dyDescent="0.25">
      <c r="D24" s="1"/>
    </row>
    <row r="25" spans="1:6" x14ac:dyDescent="0.25">
      <c r="D25" s="1"/>
    </row>
    <row r="26" spans="1:6" x14ac:dyDescent="0.25">
      <c r="D26" s="1"/>
    </row>
    <row r="27" spans="1:6" x14ac:dyDescent="0.25">
      <c r="D27" s="1"/>
    </row>
    <row r="28" spans="1:6" x14ac:dyDescent="0.25">
      <c r="D28" s="1"/>
    </row>
  </sheetData>
  <mergeCells count="3">
    <mergeCell ref="C10:E10"/>
    <mergeCell ref="A8:F8"/>
    <mergeCell ref="A1:F1"/>
  </mergeCells>
  <printOptions horizontalCentered="1"/>
  <pageMargins left="0.7" right="0.7" top="0.75" bottom="0.75" header="0.3" footer="0.3"/>
  <pageSetup orientation="portrait" r:id="rId1"/>
  <headerFooter>
    <oddHeader>&amp;RAppendix I</oddHeader>
    <oddFooter>&amp;LFPHLM v6.2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activeCell="H8" sqref="H8"/>
    </sheetView>
  </sheetViews>
  <sheetFormatPr defaultRowHeight="14.5" x14ac:dyDescent="0.35"/>
  <cols>
    <col min="1" max="1" width="11.1796875" style="1" customWidth="1"/>
    <col min="2" max="2" width="14.1796875" style="1" customWidth="1"/>
    <col min="3" max="3" width="12.26953125" style="1" customWidth="1"/>
    <col min="4" max="4" width="2.7265625" customWidth="1"/>
    <col min="5" max="5" width="10.54296875" customWidth="1"/>
    <col min="6" max="6" width="17.81640625" customWidth="1"/>
  </cols>
  <sheetData>
    <row r="1" spans="1:10" ht="15.5" x14ac:dyDescent="0.35">
      <c r="A1" s="20" t="s">
        <v>19</v>
      </c>
      <c r="B1" s="20"/>
      <c r="C1" s="20"/>
      <c r="D1" s="20"/>
      <c r="E1" s="20"/>
      <c r="F1" s="20"/>
      <c r="G1" s="19"/>
      <c r="H1" s="1"/>
      <c r="I1" s="1"/>
      <c r="J1" s="1"/>
    </row>
    <row r="2" spans="1:10" x14ac:dyDescent="0.35">
      <c r="D2" s="1"/>
      <c r="E2" s="1"/>
      <c r="F2" s="1"/>
      <c r="G2" s="1"/>
      <c r="H2" s="1"/>
      <c r="I2" s="1"/>
      <c r="J2" s="1"/>
    </row>
    <row r="3" spans="1:10" x14ac:dyDescent="0.35">
      <c r="A3" s="17" t="s">
        <v>16</v>
      </c>
      <c r="D3" s="1"/>
      <c r="E3" s="1"/>
      <c r="F3" s="1"/>
      <c r="G3" s="1"/>
      <c r="H3" s="1"/>
      <c r="I3" s="1"/>
      <c r="J3" s="1"/>
    </row>
    <row r="4" spans="1:10" x14ac:dyDescent="0.35">
      <c r="A4" s="17" t="s">
        <v>17</v>
      </c>
      <c r="D4" s="1"/>
      <c r="E4" s="1"/>
      <c r="F4" s="1"/>
      <c r="G4" s="1"/>
      <c r="H4" s="1"/>
      <c r="I4" s="1"/>
      <c r="J4" s="1"/>
    </row>
    <row r="5" spans="1:10" x14ac:dyDescent="0.35">
      <c r="A5" s="17" t="s">
        <v>18</v>
      </c>
      <c r="D5" s="1"/>
      <c r="E5" s="1"/>
      <c r="F5" s="1"/>
      <c r="G5" s="1"/>
      <c r="H5" s="1"/>
      <c r="I5" s="1"/>
      <c r="J5" s="1"/>
    </row>
    <row r="6" spans="1:10" x14ac:dyDescent="0.35">
      <c r="D6" s="1"/>
      <c r="E6" s="1"/>
      <c r="F6" s="1"/>
      <c r="G6" s="1"/>
      <c r="H6" s="1"/>
      <c r="I6" s="1"/>
      <c r="J6" s="1"/>
    </row>
    <row r="7" spans="1:10" x14ac:dyDescent="0.35">
      <c r="A7" s="18" t="s">
        <v>24</v>
      </c>
      <c r="D7" s="1"/>
      <c r="E7" s="1"/>
      <c r="F7" s="1"/>
      <c r="G7" s="1"/>
      <c r="H7" s="1"/>
      <c r="I7" s="1"/>
      <c r="J7" s="1"/>
    </row>
    <row r="8" spans="1:10" x14ac:dyDescent="0.35">
      <c r="A8" s="24" t="s">
        <v>23</v>
      </c>
      <c r="B8" s="24"/>
      <c r="C8" s="24"/>
      <c r="D8" s="24"/>
      <c r="E8" s="24"/>
      <c r="F8" s="24"/>
      <c r="G8" s="1"/>
      <c r="H8" s="1"/>
      <c r="I8" s="1"/>
      <c r="J8" s="1"/>
    </row>
    <row r="10" spans="1:10" ht="42" customHeight="1" x14ac:dyDescent="0.35">
      <c r="A10" s="2" t="s">
        <v>2</v>
      </c>
      <c r="B10" s="2" t="s">
        <v>5</v>
      </c>
      <c r="C10" s="16" t="s">
        <v>6</v>
      </c>
      <c r="D10" s="22"/>
      <c r="E10" s="23"/>
      <c r="F10" s="21" t="s">
        <v>15</v>
      </c>
    </row>
    <row r="11" spans="1:10" x14ac:dyDescent="0.35">
      <c r="A11" s="5" t="s">
        <v>7</v>
      </c>
      <c r="B11" s="8">
        <f>115.264612148874</f>
        <v>115.26461214887399</v>
      </c>
      <c r="C11" s="10"/>
      <c r="D11" s="9" t="s">
        <v>8</v>
      </c>
      <c r="E11" s="11">
        <v>1406.868211542786</v>
      </c>
      <c r="F11" s="13" t="s">
        <v>14</v>
      </c>
    </row>
    <row r="12" spans="1:10" x14ac:dyDescent="0.35">
      <c r="A12" s="5">
        <v>1000</v>
      </c>
      <c r="B12" s="8">
        <v>58.539860692017797</v>
      </c>
      <c r="C12" s="10">
        <v>56.795728390944703</v>
      </c>
      <c r="D12" s="9" t="s">
        <v>8</v>
      </c>
      <c r="E12" s="11">
        <v>61.611411662267798</v>
      </c>
      <c r="F12" s="8">
        <v>68.586027777405306</v>
      </c>
    </row>
    <row r="13" spans="1:10" x14ac:dyDescent="0.35">
      <c r="A13" s="5">
        <v>500</v>
      </c>
      <c r="B13" s="8">
        <v>51.788007775172602</v>
      </c>
      <c r="C13" s="10">
        <v>50.278003158618795</v>
      </c>
      <c r="D13" s="9" t="s">
        <v>8</v>
      </c>
      <c r="E13" s="11">
        <v>53.659653923544099</v>
      </c>
      <c r="F13" s="8">
        <v>61.837048589715202</v>
      </c>
    </row>
    <row r="14" spans="1:10" x14ac:dyDescent="0.35">
      <c r="A14" s="5">
        <v>250</v>
      </c>
      <c r="B14" s="8">
        <v>46.044440841536598</v>
      </c>
      <c r="C14" s="10">
        <v>45.100125852923895</v>
      </c>
      <c r="D14" s="9" t="s">
        <v>8</v>
      </c>
      <c r="E14" s="11">
        <v>47.123625536484901</v>
      </c>
      <c r="F14" s="8">
        <v>55.1674486288493</v>
      </c>
    </row>
    <row r="15" spans="1:10" x14ac:dyDescent="0.35">
      <c r="A15" s="5">
        <v>100</v>
      </c>
      <c r="B15" s="8">
        <v>38.162739943246201</v>
      </c>
      <c r="C15" s="10">
        <v>37.490723076293406</v>
      </c>
      <c r="D15" s="9" t="s">
        <v>8</v>
      </c>
      <c r="E15" s="11">
        <v>39.031735004491701</v>
      </c>
      <c r="F15" s="8">
        <v>47.00249974625509</v>
      </c>
    </row>
    <row r="16" spans="1:10" x14ac:dyDescent="0.35">
      <c r="A16" s="5">
        <v>50</v>
      </c>
      <c r="B16" s="8">
        <v>31.167911155143798</v>
      </c>
      <c r="C16" s="10">
        <v>30.642506430365003</v>
      </c>
      <c r="D16" s="9" t="s">
        <v>8</v>
      </c>
      <c r="E16" s="11">
        <v>31.858572441771901</v>
      </c>
      <c r="F16" s="8">
        <v>40.696863715641982</v>
      </c>
    </row>
    <row r="17" spans="1:6" x14ac:dyDescent="0.35">
      <c r="A17" s="5">
        <v>20</v>
      </c>
      <c r="B17" s="8">
        <v>21.894465497773801</v>
      </c>
      <c r="C17" s="10">
        <v>21.586406702812699</v>
      </c>
      <c r="D17" s="9" t="s">
        <v>8</v>
      </c>
      <c r="E17" s="11">
        <v>22.2534074286791</v>
      </c>
      <c r="F17" s="8">
        <v>31.824141448806301</v>
      </c>
    </row>
    <row r="18" spans="1:6" x14ac:dyDescent="0.35">
      <c r="A18" s="5">
        <v>10</v>
      </c>
      <c r="B18" s="8">
        <v>14.442545970366499</v>
      </c>
      <c r="C18" s="10">
        <v>14.193917007477101</v>
      </c>
      <c r="D18" s="9" t="s">
        <v>8</v>
      </c>
      <c r="E18" s="11">
        <v>14.7161476746542</v>
      </c>
      <c r="F18" s="8">
        <v>24.790160813042942</v>
      </c>
    </row>
    <row r="19" spans="1:6" x14ac:dyDescent="0.35">
      <c r="A19" s="5">
        <v>5</v>
      </c>
      <c r="B19" s="8">
        <v>5.90543558686515</v>
      </c>
      <c r="C19" s="10">
        <v>5.6808386204068002</v>
      </c>
      <c r="D19" s="9" t="s">
        <v>8</v>
      </c>
      <c r="E19" s="11">
        <v>6.1373406511602093</v>
      </c>
      <c r="F19" s="8">
        <v>17.340215476399734</v>
      </c>
    </row>
    <row r="20" spans="1:6" x14ac:dyDescent="0.35">
      <c r="D20" s="1"/>
      <c r="F20" s="6"/>
    </row>
    <row r="21" spans="1:6" x14ac:dyDescent="0.25">
      <c r="D21" s="1"/>
      <c r="F21" s="6"/>
    </row>
    <row r="22" spans="1:6" x14ac:dyDescent="0.25">
      <c r="D22" s="1"/>
    </row>
    <row r="23" spans="1:6" x14ac:dyDescent="0.25">
      <c r="D23" s="1"/>
    </row>
    <row r="24" spans="1:6" x14ac:dyDescent="0.25">
      <c r="D24" s="1"/>
    </row>
    <row r="25" spans="1:6" x14ac:dyDescent="0.25">
      <c r="D25" s="1"/>
    </row>
    <row r="26" spans="1:6" x14ac:dyDescent="0.25">
      <c r="D26" s="1"/>
    </row>
    <row r="27" spans="1:6" x14ac:dyDescent="0.25">
      <c r="D27" s="1"/>
    </row>
    <row r="28" spans="1:6" x14ac:dyDescent="0.25">
      <c r="D28" s="1"/>
    </row>
  </sheetData>
  <mergeCells count="3">
    <mergeCell ref="C10:E10"/>
    <mergeCell ref="A8:F8"/>
    <mergeCell ref="A1:F1"/>
  </mergeCells>
  <printOptions horizontalCentered="1"/>
  <pageMargins left="0.7" right="0.7" top="0.75" bottom="0.75" header="0.3" footer="0.3"/>
  <pageSetup orientation="portrait" r:id="rId1"/>
  <headerFooter>
    <oddHeader>&amp;RAppendix I</oddHeader>
    <oddFooter>&amp;LFPHLM v6.2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FormA8_PartA</vt:lpstr>
      <vt:lpstr>FormA8_PartB</vt:lpstr>
      <vt:lpstr>FormA8_PartC</vt:lpstr>
      <vt:lpstr>FormA8_PartA!Print_Area</vt:lpstr>
      <vt:lpstr>FormA8_PartB!Print_Area</vt:lpstr>
      <vt:lpstr>FormA8_PartC!Print_Area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2016-10-17T11:25:45Z</cp:lastPrinted>
  <dcterms:created xsi:type="dcterms:W3CDTF">2012-10-23T04:32:50Z</dcterms:created>
  <dcterms:modified xsi:type="dcterms:W3CDTF">2016-10-17T11:26:39Z</dcterms:modified>
</cp:coreProperties>
</file>